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<sst xmlns="http://schemas.openxmlformats.org/spreadsheetml/2006/main" count="33" uniqueCount="33">
  <si>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TOTAL BEGINNING BALANCE</t>
  </si>
  <si>
    <t>Projected Membership</t>
  </si>
  <si>
    <t>Albertson's</t>
  </si>
  <si>
    <t>TOTAL PROJECTED INCOME</t>
  </si>
  <si>
    <t>TOTAL PROJECTED EXPENSES</t>
  </si>
  <si>
    <t>RESERVE</t>
  </si>
  <si>
    <t>BUDGETED</t>
  </si>
  <si>
    <t>ACTUAL</t>
  </si>
  <si>
    <t>DIFFERENCE</t>
  </si>
  <si>
    <t>Projected Income 2005/2006</t>
  </si>
  <si>
    <t>2006/2007 Budget</t>
  </si>
  <si>
    <t>Tehachapi Music Boosters</t>
  </si>
  <si>
    <t>Beginning Balance</t>
  </si>
  <si>
    <t>Business Sponsorships</t>
  </si>
  <si>
    <t>Recycling</t>
  </si>
  <si>
    <t>CD Sales</t>
  </si>
  <si>
    <t>Other Donations</t>
  </si>
  <si>
    <t>Bake Sales</t>
  </si>
  <si>
    <t>Projected Expenses 2006/2007</t>
  </si>
  <si>
    <t>Awards</t>
  </si>
  <si>
    <t>Membership Drive</t>
  </si>
  <si>
    <t>Instruments/Music/Equipment</t>
  </si>
  <si>
    <t>Concert Support</t>
  </si>
  <si>
    <t>Travel Support (Substititue Teachers)</t>
  </si>
  <si>
    <t>Attire</t>
  </si>
  <si>
    <t>Scholarships</t>
  </si>
  <si>
    <t>CD Production Expense</t>
  </si>
  <si>
    <t>Printed Communications</t>
  </si>
  <si>
    <t>Office Supplies</t>
  </si>
  <si>
    <t>Hospitality</t>
  </si>
  <si>
    <t>Postage</t>
  </si>
  <si>
    <t>PO Box Rental</t>
  </si>
  <si>
    <t>Performing Arts Center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</si>
</sst>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4" fontId="4" fillId="0" borderId="0" xfId="0" applyNumberFormat="1" applyFont="1" applyAlignment="1">
      <alignment/>
    </xf>
    <xf numFmtId="44" fontId="4" fillId="0" borderId="0" xfId="0" applyNumberFormat="1" applyFont="1" applyBorder="1" applyAlignment="1">
      <alignment/>
    </xf>
    <xf numFmtId="44" fontId="5" fillId="0" borderId="0" xfId="0" applyNumberFormat="1" applyFont="1" applyBorder="1" applyAlignment="1">
      <alignment/>
    </xf>
    <xf numFmtId="44" fontId="5" fillId="0" borderId="0" xfId="0" applyNumberFormat="1" applyFont="1" applyAlignment="1">
      <alignment/>
    </xf>
    <xf numFmtId="44" fontId="4" fillId="0" borderId="0" xfId="17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4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="75" zoomScaleNormal="75" workbookViewId="0" topLeftCell="A19">
      <selection activeCell="G35" sqref="G35"/>
    </sheetView>
  </sheetViews>
  <sheetFormatPr defaultColWidth="9.140625" defaultRowHeight="12.75"/>
  <cols>
    <col min="1" max="1" width="39.00390625" style="4" bestFit="1" customWidth="1"/>
    <col min="2" max="5" width="9.00390625" style="4" customWidth="1"/>
    <col min="6" max="6" width="16.00390625" style="9" bestFit="1" customWidth="1"/>
    <col min="7" max="7" width="12.140625" style="8" bestFit="1" customWidth="1"/>
    <col min="8" max="8" width="18.00390625" style="9" bestFit="1" customWidth="1"/>
    <col min="9" max="16384" width="9.00390625" style="4" customWidth="1"/>
  </cols>
  <sheetData>
    <row r="1" spans="1:23" ht="15.75">
      <c r="A1" s="14" t="s">
        <v>11</v>
      </c>
      <c r="B1" s="14"/>
      <c r="C1" s="14"/>
      <c r="D1" s="14"/>
      <c r="E1" s="14"/>
      <c r="F1" s="14"/>
      <c r="G1" s="14"/>
      <c r="H1" s="1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</row>
    <row r="2" spans="1:15" ht="15.75" customHeight="1">
      <c r="A2" s="14" t="s">
        <v>10</v>
      </c>
      <c r="B2" s="14"/>
      <c r="C2" s="14"/>
      <c r="D2" s="14"/>
      <c r="E2" s="14"/>
      <c r="F2" s="14"/>
      <c r="G2" s="14"/>
      <c r="H2" s="1"/>
      <c r="I2" s="2"/>
      <c r="J2" s="2"/>
      <c r="K2" s="2"/>
      <c r="L2" s="2"/>
      <c r="M2" s="2"/>
      <c r="N2" s="2"/>
      <c r="O2" s="2"/>
    </row>
    <row r="7" spans="1:8" ht="15.75">
      <c r="A7" s="5" t="s">
        <v>12</v>
      </c>
      <c r="F7" s="6" t="s">
        <v>6</v>
      </c>
      <c r="G7" s="7" t="s">
        <v>7</v>
      </c>
      <c r="H7" s="6" t="s">
        <v>8</v>
      </c>
    </row>
    <row r="9" spans="1:8" s="3" customFormat="1" ht="15.75">
      <c r="A9" s="3" t="s">
        <v>0</v>
      </c>
      <c r="F9" s="6"/>
      <c r="G9" s="7"/>
      <c r="H9" s="6"/>
    </row>
    <row r="10" spans="1:6" ht="15.75">
      <c r="A10" s="3"/>
      <c r="F10" s="6"/>
    </row>
    <row r="12" ht="15.75">
      <c r="A12" s="5" t="s">
        <v>9</v>
      </c>
    </row>
    <row r="14" spans="1:8" ht="15">
      <c r="A14" s="4" t="s">
        <v>1</v>
      </c>
      <c r="F14" s="9">
        <v>600</v>
      </c>
      <c r="H14" s="9">
        <f>SUM(F14-G14)</f>
        <v>600</v>
      </c>
    </row>
    <row r="15" spans="1:8" ht="15">
      <c r="A15" s="4" t="s">
        <v>14</v>
      </c>
      <c r="F15" s="9">
        <v>960</v>
      </c>
      <c r="H15" s="9">
        <f>SUM(F15-G15)</f>
        <v>960</v>
      </c>
    </row>
    <row r="16" spans="1:8" ht="15">
      <c r="A16" s="4" t="s">
        <v>13</v>
      </c>
      <c r="F16" s="9">
        <v>500</v>
      </c>
      <c r="H16" s="9">
        <f>SUM(F16-G16)</f>
        <v>500</v>
      </c>
    </row>
    <row r="17" spans="1:8" ht="15">
      <c r="A17" s="4" t="s">
        <v>2</v>
      </c>
      <c r="F17" s="9">
        <v>2000</v>
      </c>
      <c r="H17" s="9">
        <f aca="true" t="shared" si="0" ref="H17:H23">SUM(F17-G17)</f>
        <v>2000</v>
      </c>
    </row>
    <row r="18" spans="1:8" ht="15">
      <c r="A18" s="4" t="s">
        <v>15</v>
      </c>
      <c r="F18" s="9">
        <v>300</v>
      </c>
      <c r="H18" s="9">
        <f t="shared" si="0"/>
        <v>300</v>
      </c>
    </row>
    <row r="19" spans="1:8" ht="15">
      <c r="A19" s="4" t="s">
        <v>16</v>
      </c>
      <c r="F19" s="9">
        <v>1000</v>
      </c>
      <c r="H19" s="9">
        <f t="shared" si="0"/>
        <v>1000</v>
      </c>
    </row>
    <row r="20" spans="1:8" ht="15">
      <c r="A20" s="4" t="s">
        <v>17</v>
      </c>
      <c r="F20" s="9">
        <v>200</v>
      </c>
      <c r="H20" s="9">
        <f t="shared" si="0"/>
        <v>200</v>
      </c>
    </row>
    <row r="21" ht="15">
      <c r="H21" s="9">
        <f t="shared" si="0"/>
        <v>0</v>
      </c>
    </row>
    <row r="22" ht="15">
      <c r="H22" s="9">
        <f t="shared" si="0"/>
        <v>0</v>
      </c>
    </row>
    <row r="23" ht="15">
      <c r="H23" s="9">
        <f t="shared" si="0"/>
        <v>0</v>
      </c>
    </row>
    <row r="25" spans="1:8" s="3" customFormat="1" ht="15.75">
      <c r="A25" s="3" t="s">
        <v>3</v>
      </c>
      <c r="F25" s="10">
        <f>SUM(F14:F23)</f>
        <v>5560</v>
      </c>
      <c r="G25" s="7">
        <f>SUM(G14:G23)</f>
        <v>0</v>
      </c>
      <c r="H25" s="6">
        <f>SUM(H14:H23)</f>
        <v>5560</v>
      </c>
    </row>
    <row r="27" ht="15.75">
      <c r="A27" s="5" t="s">
        <v>18</v>
      </c>
    </row>
    <row r="28" ht="15.75">
      <c r="A28" s="5"/>
    </row>
    <row r="30" spans="1:8" ht="15">
      <c r="A30" s="4" t="s">
        <v>19</v>
      </c>
      <c r="F30" s="9">
        <v>700</v>
      </c>
      <c r="H30" s="9">
        <f aca="true" t="shared" si="1" ref="H30:H43">SUM(F30-G30)</f>
        <v>700</v>
      </c>
    </row>
    <row r="31" spans="1:8" ht="15">
      <c r="A31" s="4" t="s">
        <v>20</v>
      </c>
      <c r="F31" s="9">
        <v>60</v>
      </c>
      <c r="H31" s="9">
        <f t="shared" si="1"/>
        <v>60</v>
      </c>
    </row>
    <row r="32" spans="1:8" ht="15">
      <c r="A32" s="4" t="s">
        <v>21</v>
      </c>
      <c r="F32" s="9">
        <v>1500</v>
      </c>
      <c r="H32" s="9">
        <f t="shared" si="1"/>
        <v>1500</v>
      </c>
    </row>
    <row r="33" spans="1:8" ht="15">
      <c r="A33" s="4" t="s">
        <v>22</v>
      </c>
      <c r="F33" s="9">
        <v>100</v>
      </c>
      <c r="H33" s="9">
        <f t="shared" si="1"/>
        <v>100</v>
      </c>
    </row>
    <row r="34" spans="1:8" ht="15">
      <c r="A34" s="11" t="s">
        <v>23</v>
      </c>
      <c r="F34" s="9">
        <v>1000</v>
      </c>
      <c r="H34" s="9">
        <f t="shared" si="1"/>
        <v>1000</v>
      </c>
    </row>
    <row r="35" spans="1:8" ht="15">
      <c r="A35" s="11" t="s">
        <v>24</v>
      </c>
      <c r="F35" s="9">
        <v>450</v>
      </c>
      <c r="H35" s="9">
        <f t="shared" si="1"/>
        <v>450</v>
      </c>
    </row>
    <row r="36" spans="1:9" ht="15">
      <c r="A36" s="11" t="s">
        <v>25</v>
      </c>
      <c r="F36" s="9">
        <v>400</v>
      </c>
      <c r="H36" s="9">
        <f t="shared" si="1"/>
        <v>400</v>
      </c>
      <c r="I36" s="12"/>
    </row>
    <row r="37" spans="1:9" ht="15">
      <c r="A37" s="11" t="s">
        <v>26</v>
      </c>
      <c r="F37" s="9">
        <v>800</v>
      </c>
      <c r="H37" s="9">
        <f>SUM(F37-G37)</f>
        <v>800</v>
      </c>
      <c r="I37" s="12"/>
    </row>
    <row r="38" spans="1:9" ht="15">
      <c r="A38" s="11" t="s">
        <v>27</v>
      </c>
      <c r="F38" s="9">
        <v>150</v>
      </c>
      <c r="H38" s="9">
        <f>SUM(F38-G38)</f>
        <v>150</v>
      </c>
      <c r="I38" s="12"/>
    </row>
    <row r="39" spans="1:9" ht="15">
      <c r="A39" s="11" t="s">
        <v>28</v>
      </c>
      <c r="F39" s="9">
        <v>100</v>
      </c>
      <c r="H39" s="9">
        <f t="shared" si="1"/>
        <v>100</v>
      </c>
      <c r="I39" s="12"/>
    </row>
    <row r="40" spans="1:9" ht="15">
      <c r="A40" s="11" t="s">
        <v>29</v>
      </c>
      <c r="F40" s="9">
        <v>100</v>
      </c>
      <c r="H40" s="9">
        <f>SUM(F40:G40)</f>
        <v>100</v>
      </c>
      <c r="I40" s="12"/>
    </row>
    <row r="41" spans="1:9" ht="15.75">
      <c r="A41" s="11" t="s">
        <v>30</v>
      </c>
      <c r="F41" s="13">
        <v>50</v>
      </c>
      <c r="H41" s="9">
        <f t="shared" si="1"/>
        <v>50</v>
      </c>
      <c r="I41" s="12"/>
    </row>
    <row r="42" spans="1:9" ht="15.75">
      <c r="A42" s="11" t="s">
        <v>31</v>
      </c>
      <c r="F42" s="13">
        <v>50</v>
      </c>
      <c r="H42" s="9">
        <f t="shared" si="1"/>
        <v>50</v>
      </c>
      <c r="I42" s="12"/>
    </row>
    <row r="43" spans="1:9" ht="15.75">
      <c r="A43" s="11" t="s">
        <v>32</v>
      </c>
      <c r="F43" s="13">
        <v>0</v>
      </c>
      <c r="H43" s="9">
        <f t="shared" si="1"/>
        <v>0</v>
      </c>
      <c r="I43" s="12"/>
    </row>
    <row r="44" ht="15">
      <c r="A44" s="11"/>
    </row>
    <row r="46" spans="1:8" s="3" customFormat="1" ht="15.75">
      <c r="A46" s="3" t="s">
        <v>4</v>
      </c>
      <c r="F46" s="6">
        <f>SUM(F30:F43)</f>
        <v>5460</v>
      </c>
      <c r="G46" s="7">
        <f>SUM(G30:G43)</f>
        <v>0</v>
      </c>
      <c r="H46" s="6">
        <f>SUM(H30:H43)</f>
        <v>5460</v>
      </c>
    </row>
    <row r="48" spans="1:8" s="3" customFormat="1" ht="15.75">
      <c r="A48" s="3" t="s">
        <v>5</v>
      </c>
      <c r="F48" s="6">
        <f>(F9+F25)-F46</f>
        <v>100</v>
      </c>
      <c r="G48" s="7">
        <f>SUM(G9+G25)-G46</f>
        <v>0</v>
      </c>
      <c r="H48" s="6"/>
    </row>
    <row r="49" ht="15.75">
      <c r="H49" s="6"/>
    </row>
  </sheetData>
  <mergeCells count="2">
    <mergeCell ref="A1:G1"/>
    <mergeCell ref="A2:G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Corinne Marie Cortez</dc:creator>
  <cp:keywords/>
  <dc:description/>
  <cp:lastModifiedBy>Betty J Demus</cp:lastModifiedBy>
  <cp:lastPrinted>2005-08-29T15:59:44Z</cp:lastPrinted>
  <dcterms:created xsi:type="dcterms:W3CDTF">2004-09-17T02:59:58Z</dcterms:created>
  <dcterms:modified xsi:type="dcterms:W3CDTF">2006-12-12T04:21:14Z</dcterms:modified>
  <cp:category/>
  <cp:version/>
  <cp:contentType/>
  <cp:contentStatus/>
</cp:coreProperties>
</file>